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Prism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<sst xmlns="http://schemas.openxmlformats.org/spreadsheetml/2006/main" count="20" uniqueCount="20">
  <si>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</t>
  </si>
  <si>
    <t>b</t>
  </si>
  <si>
    <t>c</t>
  </si>
  <si>
    <t>Ricorda che, nel triangolo, la somma di due lati è sempre maggiore</t>
  </si>
  <si>
    <t>del terzo lato e la differenza è minore.</t>
  </si>
  <si>
    <t xml:space="preserve">Inserisci il lato maggiore (a), gli altri due lati (b e c) del triangolo </t>
  </si>
  <si>
    <t>del triangolo di base.</t>
  </si>
  <si>
    <t>Calcolo del perimetro,dell'area,dell'altezza e delle proiezioni dei lati (b e c) su a,</t>
  </si>
  <si>
    <t>Non inserire valori superiori a 6, per vedere bene la figura.</t>
  </si>
  <si>
    <t>h</t>
  </si>
  <si>
    <t>h =</t>
  </si>
  <si>
    <t>V</t>
  </si>
  <si>
    <r>
      <t>P</t>
    </r>
    <r>
      <rPr>
        <b/>
        <vertAlign val="subscript"/>
        <sz val="11"/>
        <color indexed="18"/>
        <rFont val="Arial"/>
        <family val="2"/>
      </rPr>
      <t>b</t>
    </r>
  </si>
  <si>
    <r>
      <t>A</t>
    </r>
    <r>
      <rPr>
        <b/>
        <vertAlign val="subscript"/>
        <sz val="11"/>
        <color indexed="18"/>
        <rFont val="Arial"/>
        <family val="2"/>
      </rPr>
      <t>b</t>
    </r>
  </si>
  <si>
    <r>
      <t>h</t>
    </r>
    <r>
      <rPr>
        <b/>
        <vertAlign val="subscript"/>
        <sz val="11"/>
        <color indexed="18"/>
        <rFont val="Arial"/>
        <family val="2"/>
      </rPr>
      <t>b</t>
    </r>
  </si>
  <si>
    <r>
      <t>P</t>
    </r>
    <r>
      <rPr>
        <b/>
        <vertAlign val="subscript"/>
        <sz val="11"/>
        <color indexed="18"/>
        <rFont val="Arial"/>
        <family val="2"/>
      </rPr>
      <t>1</t>
    </r>
  </si>
  <si>
    <r>
      <t>P</t>
    </r>
    <r>
      <rPr>
        <b/>
        <vertAlign val="subscript"/>
        <sz val="11"/>
        <color indexed="18"/>
        <rFont val="Arial"/>
        <family val="2"/>
      </rPr>
      <t>2</t>
    </r>
  </si>
  <si>
    <r>
      <t>S</t>
    </r>
    <r>
      <rPr>
        <b/>
        <vertAlign val="subscript"/>
        <sz val="12"/>
        <color indexed="18"/>
        <rFont val="Arial"/>
        <family val="2"/>
      </rPr>
      <t>t</t>
    </r>
  </si>
  <si>
    <t>a =</t>
  </si>
  <si>
    <t>e l'altezza (h) del prisma.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</si>
</sst>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8">
    <font>
      <sz val="10"/>
      <name val="Arial"/>
      <family val="0"/>
    </font>
    <font>
      <sz val="5"/>
      <name val="Arial"/>
      <family val="0"/>
    </font>
    <font>
      <b/>
      <sz val="12"/>
      <color indexed="16"/>
      <name val="Arial"/>
      <family val="2"/>
    </font>
    <font>
      <sz val="10"/>
      <color indexed="21"/>
      <name val="Arial"/>
      <family val="2"/>
    </font>
    <font>
      <i/>
      <sz val="10"/>
      <color indexed="10"/>
      <name val="Arial"/>
      <family val="2"/>
    </font>
    <font>
      <b/>
      <sz val="10"/>
      <color indexed="18"/>
      <name val="Arial"/>
      <family val="2"/>
    </font>
    <font>
      <i/>
      <u val="single"/>
      <sz val="10"/>
      <color indexed="12"/>
      <name val="Arial"/>
      <family val="2"/>
    </font>
    <font>
      <b/>
      <sz val="11"/>
      <color indexed="1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i/>
      <u val="single"/>
      <sz val="12"/>
      <color indexed="12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name val="Freestyle Script"/>
      <family val="4"/>
    </font>
    <font>
      <sz val="10"/>
      <color indexed="62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7"/>
      <name val="Comic Sans MS"/>
      <family val="4"/>
    </font>
    <font>
      <sz val="10"/>
      <color indexed="17"/>
      <name val="Comic Sans MS"/>
      <family val="4"/>
    </font>
    <font>
      <sz val="12"/>
      <color indexed="17"/>
      <name val="Comic Sans MS"/>
      <family val="4"/>
    </font>
    <font>
      <b/>
      <u val="single"/>
      <sz val="10"/>
      <color indexed="17"/>
      <name val="Comic Sans MS"/>
      <family val="4"/>
    </font>
    <font>
      <b/>
      <vertAlign val="subscript"/>
      <sz val="11"/>
      <color indexed="18"/>
      <name val="Arial"/>
      <family val="2"/>
    </font>
    <font>
      <b/>
      <vertAlign val="subscript"/>
      <sz val="12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2" fontId="10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0" fontId="12" fillId="2" borderId="0" xfId="0" applyFont="1" applyFill="1" applyAlignment="1">
      <alignment/>
    </xf>
    <xf numFmtId="0" fontId="0" fillId="2" borderId="0" xfId="0" applyFill="1" applyAlignment="1">
      <alignment horizontal="left"/>
    </xf>
    <xf numFmtId="2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/>
    </xf>
    <xf numFmtId="0" fontId="15" fillId="3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2" fontId="17" fillId="2" borderId="0" xfId="0" applyNumberFormat="1" applyFont="1" applyFill="1" applyBorder="1" applyAlignment="1">
      <alignment horizontal="center"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0" fillId="2" borderId="0" xfId="0" applyFill="1" applyBorder="1" applyAlignment="1">
      <alignment horizontal="center"/>
    </xf>
    <xf numFmtId="0" fontId="21" fillId="2" borderId="0" xfId="0" applyFont="1" applyFill="1" applyAlignment="1">
      <alignment/>
    </xf>
    <xf numFmtId="0" fontId="17" fillId="2" borderId="0" xfId="0" applyFont="1" applyFill="1" applyBorder="1" applyAlignment="1" applyProtection="1">
      <alignment horizontal="center"/>
      <protection locked="0"/>
    </xf>
    <xf numFmtId="1" fontId="17" fillId="2" borderId="0" xfId="0" applyNumberFormat="1" applyFont="1" applyFill="1" applyBorder="1" applyAlignment="1">
      <alignment horizontal="center"/>
    </xf>
    <xf numFmtId="0" fontId="22" fillId="2" borderId="0" xfId="0" applyFont="1" applyFill="1" applyAlignment="1">
      <alignment/>
    </xf>
    <xf numFmtId="0" fontId="23" fillId="2" borderId="0" xfId="0" applyFont="1" applyFill="1" applyAlignment="1">
      <alignment/>
    </xf>
    <xf numFmtId="0" fontId="24" fillId="2" borderId="0" xfId="0" applyFont="1" applyFill="1" applyBorder="1" applyAlignment="1" applyProtection="1">
      <alignment horizontal="center"/>
      <protection locked="0"/>
    </xf>
    <xf numFmtId="1" fontId="24" fillId="2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7" fillId="2" borderId="0" xfId="0" applyFont="1" applyFill="1" applyBorder="1" applyAlignment="1">
      <alignment horizontal="center"/>
    </xf>
    <xf numFmtId="0" fontId="20" fillId="2" borderId="0" xfId="0" applyFont="1" applyFill="1" applyAlignment="1">
      <alignment/>
    </xf>
    <xf numFmtId="0" fontId="13" fillId="3" borderId="0" xfId="0" applyFont="1" applyFill="1" applyAlignment="1">
      <alignment horizontal="right"/>
    </xf>
    <xf numFmtId="0" fontId="11" fillId="3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"/>
          <c:w val="0.95875"/>
          <c:h val="0.955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Prisma!$B$26:$B$38</c:f>
              <c:numCache/>
            </c:numRef>
          </c:xVal>
          <c:yVal>
            <c:numRef>
              <c:f>Prisma!$C$26:$C$38</c:f>
              <c:numCache/>
            </c:numRef>
          </c:yVal>
          <c:smooth val="0"/>
        </c:ser>
        <c:axId val="32347795"/>
        <c:axId val="65670824"/>
      </c:scatterChart>
      <c:valAx>
        <c:axId val="32347795"/>
        <c:scaling>
          <c:orientation val="minMax"/>
          <c:max val="10"/>
        </c:scaling>
        <c:axPos val="b"/>
        <c:delete val="1"/>
        <c:majorTickMark val="none"/>
        <c:minorTickMark val="none"/>
        <c:tickLblPos val="none"/>
        <c:crossAx val="65670824"/>
        <c:crossesAt val="0"/>
        <c:crossBetween val="midCat"/>
        <c:dispUnits/>
        <c:majorUnit val="1"/>
        <c:minorUnit val="0.2"/>
      </c:valAx>
      <c:valAx>
        <c:axId val="65670824"/>
        <c:scaling>
          <c:orientation val="minMax"/>
          <c:max val="10"/>
        </c:scaling>
        <c:axPos val="l"/>
        <c:delete val="1"/>
        <c:majorTickMark val="none"/>
        <c:minorTickMark val="none"/>
        <c:tickLblPos val="none"/>
        <c:crossAx val="32347795"/>
        <c:crossesAt val="0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3</xdr:row>
      <xdr:rowOff>19050</xdr:rowOff>
    </xdr:from>
    <xdr:to>
      <xdr:col>13</xdr:col>
      <xdr:colOff>533400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5600700" y="542925"/>
        <a:ext cx="23717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133350</xdr:colOff>
      <xdr:row>3</xdr:row>
      <xdr:rowOff>47625</xdr:rowOff>
    </xdr:to>
    <xdr:sp>
      <xdr:nvSpPr>
        <xdr:cNvPr id="2" name="AutoShape 7"/>
        <xdr:cNvSpPr>
          <a:spLocks/>
        </xdr:cNvSpPr>
      </xdr:nvSpPr>
      <xdr:spPr>
        <a:xfrm>
          <a:off x="1619250" y="76200"/>
          <a:ext cx="1695450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Il Prisma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H655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3.140625" style="0" customWidth="1"/>
    <col min="4" max="4" width="11.421875" style="0" customWidth="1"/>
    <col min="6" max="6" width="5.7109375" style="0" bestFit="1" customWidth="1"/>
    <col min="7" max="7" width="11.421875" style="0" bestFit="1" customWidth="1"/>
    <col min="8" max="8" width="14.8515625" style="0" customWidth="1"/>
    <col min="9" max="9" width="6.421875" style="0" customWidth="1"/>
    <col min="10" max="10" width="3.7109375" style="0" customWidth="1"/>
    <col min="15" max="15" width="4.421875" style="0" customWidth="1"/>
  </cols>
  <sheetData>
    <row r="2" spans="1:3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1"/>
      <c r="B3" s="1"/>
      <c r="C3" s="53"/>
      <c r="D3" s="53"/>
      <c r="E3" s="53"/>
      <c r="F3" s="5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.75">
      <c r="A5" s="1"/>
      <c r="B5" s="19" t="s">
        <v>5</v>
      </c>
      <c r="C5" s="19"/>
      <c r="D5" s="19"/>
      <c r="E5" s="19"/>
      <c r="F5" s="19"/>
      <c r="G5" s="19"/>
      <c r="H5" s="19"/>
      <c r="I5" s="1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.75">
      <c r="A6" s="1"/>
      <c r="B6" s="19" t="s">
        <v>19</v>
      </c>
      <c r="C6" s="19"/>
      <c r="D6" s="20"/>
      <c r="E6" s="2" t="s">
        <v>8</v>
      </c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2.75">
      <c r="A7" s="1"/>
      <c r="B7" s="3" t="s">
        <v>3</v>
      </c>
      <c r="C7" s="3"/>
      <c r="D7" s="3"/>
      <c r="E7" s="3"/>
      <c r="F7" s="3"/>
      <c r="G7" s="3"/>
      <c r="H7" s="3"/>
      <c r="I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2.75">
      <c r="A8" s="1"/>
      <c r="B8" s="3" t="s">
        <v>4</v>
      </c>
      <c r="C8" s="1"/>
      <c r="D8" s="1"/>
      <c r="E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2.75">
      <c r="A9" s="1"/>
      <c r="B9" s="1"/>
      <c r="C9" s="1"/>
      <c r="D9" s="4" t="s">
        <v>0</v>
      </c>
      <c r="E9" s="5" t="s">
        <v>1</v>
      </c>
      <c r="F9" s="6" t="s">
        <v>2</v>
      </c>
      <c r="G9" s="6" t="s">
        <v>9</v>
      </c>
      <c r="H9" s="1"/>
      <c r="I9" s="51" t="s">
        <v>10</v>
      </c>
      <c r="J9" s="52">
        <f>G10</f>
        <v>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2.75">
      <c r="A10" s="1"/>
      <c r="B10" s="1"/>
      <c r="C10" s="1"/>
      <c r="D10" s="7">
        <v>8</v>
      </c>
      <c r="E10" s="7">
        <v>6</v>
      </c>
      <c r="F10" s="7">
        <v>4</v>
      </c>
      <c r="G10" s="7">
        <v>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.75">
      <c r="A11" s="1"/>
      <c r="B11" s="8" t="s">
        <v>7</v>
      </c>
      <c r="C11" s="8"/>
      <c r="D11" s="9"/>
      <c r="E11" s="9"/>
      <c r="F11" s="9"/>
      <c r="G11" s="8"/>
      <c r="H11" s="8"/>
      <c r="I11" s="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2.75">
      <c r="A12" s="1"/>
      <c r="B12" s="27" t="s">
        <v>6</v>
      </c>
      <c r="C12" s="21"/>
      <c r="D12" s="21"/>
      <c r="E12" s="21"/>
      <c r="F12" s="21"/>
      <c r="G12" s="24"/>
      <c r="H12" s="24"/>
      <c r="I12" s="1"/>
      <c r="J12" s="2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6.5">
      <c r="A13" s="1"/>
      <c r="B13" s="24"/>
      <c r="C13" s="10" t="s">
        <v>12</v>
      </c>
      <c r="D13" s="11" t="s">
        <v>13</v>
      </c>
      <c r="E13" s="12" t="s">
        <v>14</v>
      </c>
      <c r="F13" s="13" t="s">
        <v>15</v>
      </c>
      <c r="G13" s="13" t="s">
        <v>16</v>
      </c>
      <c r="H13" s="24"/>
      <c r="I13" s="1"/>
      <c r="J13" s="2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5">
      <c r="A14" s="1"/>
      <c r="B14" s="24"/>
      <c r="C14" s="14">
        <f>D10+E10+F10</f>
        <v>18</v>
      </c>
      <c r="D14" s="15">
        <f>SQRT(C14/2*((C14/2)-D10)*((C14/2)-E10)*((C14/2)-F10))</f>
        <v>11.61895003862225</v>
      </c>
      <c r="E14" s="15">
        <f>2*(D14/D10)</f>
        <v>2.9047375096555625</v>
      </c>
      <c r="F14" s="15">
        <f>SQRT(F10^2-E14^2)</f>
        <v>2.75</v>
      </c>
      <c r="G14" s="15">
        <f>SQRT(E10^2-E14^2)</f>
        <v>5.25</v>
      </c>
      <c r="H14" s="2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>
      <c r="A15" s="1"/>
      <c r="B15" s="24"/>
      <c r="C15" s="24"/>
      <c r="D15" s="24"/>
      <c r="E15" s="24"/>
      <c r="F15" s="24"/>
      <c r="G15" s="2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5.75">
      <c r="A16" s="1"/>
      <c r="B16" s="28"/>
      <c r="C16" s="29"/>
      <c r="D16" s="29"/>
      <c r="E16" s="30"/>
      <c r="F16" s="30"/>
      <c r="G16" s="24"/>
      <c r="H16" s="1"/>
      <c r="I16" s="1"/>
      <c r="J16" s="1"/>
      <c r="K16" s="4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2.75">
      <c r="A17" s="1"/>
      <c r="C17" s="26"/>
      <c r="D17" s="26"/>
      <c r="E17" s="24"/>
      <c r="F17" s="24"/>
      <c r="G17" s="24"/>
      <c r="H17" s="1"/>
      <c r="I17" s="54" t="s">
        <v>18</v>
      </c>
      <c r="J17" s="55">
        <f>D10</f>
        <v>8</v>
      </c>
      <c r="K17" s="5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8.75">
      <c r="A18" s="1"/>
      <c r="B18" s="24"/>
      <c r="C18" s="24"/>
      <c r="D18" s="31" t="s">
        <v>17</v>
      </c>
      <c r="E18" s="32" t="s">
        <v>11</v>
      </c>
      <c r="F18" s="24"/>
      <c r="G18" s="2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5.75">
      <c r="A19" s="1"/>
      <c r="B19" s="25"/>
      <c r="C19" s="25"/>
      <c r="D19" s="33">
        <f>2*(D14)+G10*C14</f>
        <v>131.2379000772445</v>
      </c>
      <c r="E19" s="33">
        <f>D14*G10</f>
        <v>69.7137002317335</v>
      </c>
      <c r="F19" s="24"/>
      <c r="G19" s="2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2.75">
      <c r="A20" s="1"/>
      <c r="B20" s="26"/>
      <c r="C20" s="26"/>
      <c r="D20" s="26"/>
      <c r="E20" s="24"/>
      <c r="F20" s="24"/>
      <c r="G20" s="2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2.75">
      <c r="A21" s="1"/>
      <c r="B21" s="24"/>
      <c r="C21" s="24"/>
      <c r="D21" s="24"/>
      <c r="E21" s="24"/>
      <c r="F21" s="24"/>
      <c r="G21" s="2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2.75">
      <c r="A22" s="16"/>
      <c r="B22" s="25"/>
      <c r="C22" s="25"/>
      <c r="D22" s="25"/>
      <c r="E22" s="24"/>
      <c r="F22" s="24"/>
      <c r="G22" s="2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2.75">
      <c r="A23" s="16"/>
      <c r="B23" s="26"/>
      <c r="C23" s="26"/>
      <c r="D23" s="26"/>
      <c r="E23" s="2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2.75">
      <c r="A24" s="16"/>
      <c r="B24" s="16"/>
      <c r="C24" s="16"/>
      <c r="D24" s="16"/>
      <c r="E24" s="16"/>
      <c r="F24" s="1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2.75">
      <c r="A25" s="16"/>
      <c r="B25" s="16"/>
      <c r="C25" s="16"/>
      <c r="D25" s="16"/>
      <c r="E25" s="16"/>
      <c r="F25" s="1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2.75">
      <c r="A26" s="16"/>
      <c r="B26" s="17">
        <v>0</v>
      </c>
      <c r="C26" s="17">
        <v>0</v>
      </c>
      <c r="D26" s="50"/>
      <c r="E26" s="50"/>
      <c r="F26" s="50"/>
      <c r="G26" s="50"/>
      <c r="H26" s="50"/>
      <c r="I26" s="50"/>
      <c r="J26" s="50"/>
      <c r="K26" s="5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2.75">
      <c r="A27" s="16"/>
      <c r="B27" s="17">
        <f>D10</f>
        <v>8</v>
      </c>
      <c r="C27" s="17">
        <v>0</v>
      </c>
      <c r="D27" s="38"/>
      <c r="E27" s="36"/>
      <c r="F27" s="3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5.75">
      <c r="A28" s="16"/>
      <c r="B28" s="18">
        <f>F14</f>
        <v>2.75</v>
      </c>
      <c r="C28" s="18">
        <f>E14</f>
        <v>2.9047375096555625</v>
      </c>
      <c r="D28" s="36"/>
      <c r="E28" s="36"/>
      <c r="F28" s="36"/>
      <c r="G28" s="29"/>
      <c r="H28" s="29"/>
      <c r="I28" s="2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5.75">
      <c r="A29" s="16"/>
      <c r="B29" s="17">
        <v>0</v>
      </c>
      <c r="C29" s="17">
        <v>0</v>
      </c>
      <c r="D29" s="39"/>
      <c r="E29" s="49"/>
      <c r="F29" s="34"/>
      <c r="G29" s="34"/>
      <c r="H29" s="34"/>
      <c r="I29" s="3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5.75">
      <c r="A30" s="16"/>
      <c r="B30" s="17">
        <v>0</v>
      </c>
      <c r="C30" s="17">
        <v>0</v>
      </c>
      <c r="D30" s="39"/>
      <c r="E30" s="40"/>
      <c r="F30" s="40"/>
      <c r="G30" s="24"/>
      <c r="H30" s="24"/>
      <c r="I30" s="2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5.75">
      <c r="A31" s="16"/>
      <c r="B31" s="18">
        <v>0</v>
      </c>
      <c r="C31" s="18">
        <f>G10</f>
        <v>6</v>
      </c>
      <c r="D31" s="39"/>
      <c r="E31" s="40"/>
      <c r="F31" s="4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5.75">
      <c r="A32" s="16"/>
      <c r="B32" s="18">
        <f>D10</f>
        <v>8</v>
      </c>
      <c r="C32" s="17">
        <f>G10</f>
        <v>6</v>
      </c>
      <c r="D32" s="39"/>
      <c r="E32" s="40"/>
      <c r="F32" s="4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5.75">
      <c r="A33" s="16"/>
      <c r="B33" s="18">
        <f>F14</f>
        <v>2.75</v>
      </c>
      <c r="C33" s="18">
        <f>E14+G10</f>
        <v>8.904737509655563</v>
      </c>
      <c r="D33" s="39"/>
      <c r="E33" s="40"/>
      <c r="F33" s="4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5.75">
      <c r="A34" s="16"/>
      <c r="B34" s="17">
        <v>0</v>
      </c>
      <c r="C34" s="17">
        <f>G10</f>
        <v>6</v>
      </c>
      <c r="D34" s="39"/>
      <c r="E34" s="40"/>
      <c r="F34" s="4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5.75">
      <c r="A35" s="16"/>
      <c r="B35" s="18">
        <f>F14</f>
        <v>2.75</v>
      </c>
      <c r="C35" s="18">
        <f>E14+G10</f>
        <v>8.904737509655563</v>
      </c>
      <c r="D35" s="39"/>
      <c r="E35" s="40"/>
      <c r="F35" s="4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5.75">
      <c r="A36" s="16"/>
      <c r="B36" s="18">
        <f>F14</f>
        <v>2.75</v>
      </c>
      <c r="C36" s="18">
        <f>E14</f>
        <v>2.9047375096555625</v>
      </c>
      <c r="D36" s="39"/>
      <c r="E36" s="40"/>
      <c r="F36" s="4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5.75">
      <c r="A37" s="1"/>
      <c r="B37" s="17">
        <f>D10</f>
        <v>8</v>
      </c>
      <c r="C37" s="17">
        <v>0</v>
      </c>
      <c r="D37" s="39"/>
      <c r="E37" s="40"/>
      <c r="F37" s="4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5.75">
      <c r="A38" s="1"/>
      <c r="B38" s="18">
        <f>D10</f>
        <v>8</v>
      </c>
      <c r="C38" s="18">
        <f>G10</f>
        <v>6</v>
      </c>
      <c r="D38" s="39"/>
      <c r="E38" s="40"/>
      <c r="F38" s="4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5.75">
      <c r="A39" s="24"/>
      <c r="B39" s="24"/>
      <c r="C39" s="24"/>
      <c r="D39" s="39"/>
      <c r="E39" s="40"/>
      <c r="F39" s="4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5.75">
      <c r="A40" s="24"/>
      <c r="B40" s="24"/>
      <c r="C40" s="24"/>
      <c r="D40" s="39"/>
      <c r="E40" s="40"/>
      <c r="F40" s="4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5.75">
      <c r="A41" s="16"/>
      <c r="B41" s="24"/>
      <c r="C41" s="24"/>
      <c r="D41" s="39"/>
      <c r="E41" s="40"/>
      <c r="F41" s="40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2.75">
      <c r="A42" s="16"/>
      <c r="B42" s="1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2.75">
      <c r="A43" s="16"/>
      <c r="B43" s="16"/>
      <c r="C43" s="1"/>
      <c r="D43" s="1"/>
      <c r="E43" s="3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6.5">
      <c r="A44" s="46"/>
      <c r="B44" s="46"/>
      <c r="C44" s="41"/>
      <c r="D44" s="41"/>
      <c r="E44" s="41"/>
      <c r="F44" s="45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9.5">
      <c r="A45" s="42"/>
      <c r="B45" s="42"/>
      <c r="C45" s="42"/>
      <c r="D45" s="43"/>
      <c r="E45" s="44"/>
      <c r="F45" s="44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7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5.75">
      <c r="A46" s="1"/>
      <c r="B46" s="1"/>
      <c r="C46" s="1"/>
      <c r="D46" s="39"/>
      <c r="E46" s="40"/>
      <c r="F46" s="40"/>
      <c r="G46" s="1"/>
      <c r="H46" s="1"/>
      <c r="I46" s="3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164" ht="15.75">
      <c r="A47" s="1"/>
      <c r="B47" s="1"/>
      <c r="C47" s="1"/>
      <c r="D47" s="39"/>
      <c r="E47" s="40"/>
      <c r="F47" s="4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</row>
    <row r="48" spans="1:164" ht="15.75">
      <c r="A48" s="1"/>
      <c r="B48" s="1"/>
      <c r="C48" s="1"/>
      <c r="D48" s="39"/>
      <c r="E48" s="40"/>
      <c r="F48" s="40"/>
      <c r="G48" s="1"/>
      <c r="H48" s="1"/>
      <c r="I48" s="16"/>
      <c r="J48" s="16"/>
      <c r="K48" s="1"/>
      <c r="L48" s="1"/>
      <c r="M48" s="16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</row>
    <row r="49" spans="1:164" ht="15.75">
      <c r="A49" s="1"/>
      <c r="B49" s="1"/>
      <c r="C49" s="1"/>
      <c r="D49" s="39"/>
      <c r="E49" s="40"/>
      <c r="F49" s="40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</row>
    <row r="50" spans="1:164" ht="15.75">
      <c r="A50" s="1"/>
      <c r="B50" s="1"/>
      <c r="C50" s="1"/>
      <c r="D50" s="39"/>
      <c r="E50" s="40"/>
      <c r="F50" s="4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</row>
    <row r="51" spans="1:164" ht="15.75">
      <c r="A51" s="1"/>
      <c r="B51" s="1"/>
      <c r="C51" s="1"/>
      <c r="D51" s="39"/>
      <c r="E51" s="24"/>
      <c r="F51" s="4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</row>
    <row r="52" spans="1:164" ht="15.75">
      <c r="A52" s="1"/>
      <c r="B52" s="1"/>
      <c r="C52" s="1"/>
      <c r="D52" s="39"/>
      <c r="E52" s="24"/>
      <c r="F52" s="4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</row>
    <row r="53" spans="1:164" ht="12.75">
      <c r="A53" s="1"/>
      <c r="B53" s="1"/>
      <c r="C53" s="1"/>
      <c r="D53" s="24"/>
      <c r="E53" s="24"/>
      <c r="F53" s="24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</row>
    <row r="54" spans="1:164" ht="12.75">
      <c r="A54" s="1"/>
      <c r="B54" s="1"/>
      <c r="C54" s="1"/>
      <c r="D54" s="24"/>
      <c r="E54" s="24"/>
      <c r="F54" s="24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</row>
    <row r="55" spans="1:164" ht="12.75">
      <c r="A55" s="1"/>
      <c r="B55" s="1"/>
      <c r="C55" s="1"/>
      <c r="D55" s="24"/>
      <c r="E55" s="24"/>
      <c r="F55" s="24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</row>
    <row r="56" spans="1:16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</row>
    <row r="57" spans="1:16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</row>
    <row r="58" spans="1:16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</row>
    <row r="59" spans="1:16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</row>
    <row r="60" spans="1:16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</row>
    <row r="61" spans="1:16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</row>
    <row r="62" spans="1:16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</row>
    <row r="63" spans="1:16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</row>
    <row r="64" spans="1:16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</row>
    <row r="65" spans="1:16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</row>
    <row r="66" spans="1:16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</row>
    <row r="67" spans="1:16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</row>
    <row r="68" spans="1:16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</row>
    <row r="69" spans="1:16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</row>
    <row r="70" spans="20:36" ht="12.75"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20:36" ht="12.75"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20:36" ht="12.75"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20:36" ht="12.75"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20:36" ht="12.75"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20:36" ht="12.75"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20:36" ht="12.75"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20:36" ht="12.75"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20:36" ht="12.75"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20:36" ht="12.75"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20:36" ht="12.75"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20:36" ht="12.75"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20:36" ht="12.75"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20:36" ht="12.75"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20:36" ht="12.75"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20:36" ht="12.75"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20:36" ht="12.75"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20:36" ht="12.75"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20:36" ht="12.75"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20:36" ht="12.75"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20:36" ht="12.75"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20:36" ht="12.75"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20:36" ht="12.75"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20:36" ht="12.75"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20:36" ht="12.75"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20:36" ht="12.75"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20:36" ht="12.75"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20:36" ht="12.75"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20:36" ht="12.75"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20:36" ht="12.75"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20:36" ht="12.75"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20:36" ht="12.75"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20:36" ht="12.75"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20:36" ht="12.75"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20:36" ht="12.75"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20:36" ht="12.75"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20:36" ht="12.75"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20:36" ht="12.75"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20:36" ht="12.75"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20:36" ht="12.75"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20:36" ht="12.75"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20:36" ht="12.75"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20:36" ht="12.75"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20:36" ht="12.75"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20:36" ht="12.75"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20:36" ht="12.75"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20:36" ht="12.75"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20:36" ht="12.75"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20:36" ht="12.75"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20:36" ht="12.75"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20:36" ht="12.75"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20:36" ht="12.75"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20:36" ht="12.75"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20:36" ht="12.75"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20:36" ht="12.75"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20:36" ht="12.75"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20:36" ht="12.75"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20:36" ht="12.75"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20:36" ht="12.75"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20:36" ht="12.75"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20:36" ht="12.75"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20:36" ht="12.75"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20:36" ht="12.75"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20:36" ht="12.75"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20:36" ht="12.75"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20:36" ht="12.75"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20:36" ht="12.75"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20:36" ht="12.75"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20:36" ht="12.75"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20:36" ht="12.75"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20:36" ht="12.75"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20:36" ht="12.75"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20:36" ht="12.75"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20:36" ht="12.75"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20:36" ht="12.75"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20:36" ht="12.75"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20:36" ht="12.75"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20:36" ht="12.75"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20:36" ht="12.75"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20:36" ht="12.75"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20:36" ht="12.75"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20:36" ht="12.75"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20:36" ht="12.75"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20:36" ht="12.75"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20:36" ht="12.75"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20:36" ht="12.75"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20:36" ht="12.75"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20:36" ht="12.75"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20:36" ht="12.75"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20:36" ht="12.75"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20:36" ht="12.75"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20:36" ht="12.75"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20:36" ht="12.75"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20:36" ht="12.75"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20:36" ht="12.75"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20:36" ht="12.75"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20:36" ht="12.75"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20:36" ht="12.75"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20:36" ht="12.75"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20:36" ht="12.75"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20:36" ht="12.75"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20:36" ht="12.75"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20:36" ht="12.75"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20:36" ht="12.75"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20:36" ht="12.75"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20:36" ht="12.75"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20:36" ht="12.75"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20:36" ht="12.75"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20:36" ht="12.75"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20:36" ht="12.75"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20:36" ht="12.75"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20:36" ht="12.75"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20:36" ht="12.75"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20:36" ht="12.75"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20:36" ht="12.75"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20:36" ht="12.75"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20:36" ht="12.75"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20:36" ht="12.75"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20:36" ht="12.75"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20:36" ht="12.75"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20:36" ht="12.75"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20:36" ht="12.75"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20:36" ht="12.75"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20:36" ht="12.75"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20:36" ht="12.75"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20:36" ht="12.75"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20:36" ht="12.75"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20:36" ht="12.75"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20:36" ht="12.75"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20:36" ht="12.75"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20:36" ht="12.75"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20:36" ht="12.75"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20:36" ht="12.75"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20:36" ht="12.75"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20:36" ht="12.75"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20:36" ht="12.75"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20:36" ht="12.75"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20:36" ht="12.75"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20:36" ht="12.75"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20:36" ht="12.75"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20:36" ht="12.75"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20:36" ht="12.75"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20:36" ht="12.75"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20:36" ht="12.75"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20:36" ht="12.75"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20:36" ht="12.75"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20:36" ht="12.75"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20:36" ht="12.75"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20:36" ht="12.75"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20:36" ht="12.75"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20:36" ht="12.75"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20:36" ht="12.75"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20:36" ht="12.75"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20:36" ht="12.75"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20:36" ht="12.75"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20:36" ht="12.75"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20:36" ht="12.75"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20:36" ht="12.75"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20:36" ht="12.75"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20:36" ht="12.75"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20:36" ht="12.75"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20:36" ht="12.75"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20:36" ht="12.75"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20:36" ht="12.75"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20:36" ht="12.75"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20:36" ht="12.75"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20:36" ht="12.75"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20:36" ht="12.75"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20:36" ht="12.75"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20:36" ht="12.75"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20:36" ht="12.75"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20:36" ht="12.75"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20:36" ht="12.75"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20:36" ht="12.75"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20:36" ht="12.75"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20:36" ht="12.75"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20:36" ht="12.75"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20:36" ht="12.75"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20:36" ht="12.75"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20:36" ht="12.75"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20:36" ht="12.75"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20:36" ht="12.75"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20:36" ht="12.75"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20:36" ht="12.75"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20:36" ht="12.75"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20:36" ht="12.75"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20:36" ht="12.75"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20:36" ht="12.75"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20:36" ht="12.75"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20:36" ht="12.75"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20:36" ht="12.75"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20:36" ht="12.75"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20:36" ht="12.75"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20:36" ht="12.75"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20:36" ht="12.75"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20:36" ht="12.75"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20:36" ht="12.75"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20:36" ht="12.75"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20:36" ht="12.75"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20:36" ht="12.75"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20:36" ht="12.75"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20:36" ht="12.75"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20:36" ht="12.75"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20:36" ht="12.75"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20:36" ht="12.75"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20:36" ht="12.75"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20:36" ht="12.75"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20:36" ht="12.75"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20:36" ht="12.75"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20:36" ht="12.75"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20:36" ht="12.75"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20:36" ht="12.75"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20:36" ht="12.75"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20:36" ht="12.75"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20:36" ht="12.75"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20:36" ht="12.75"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20:36" ht="12.75"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20:36" ht="12.75"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20:36" ht="12.75"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20:36" ht="12.75"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20:36" ht="12.75"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20:36" ht="12.75"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20:36" ht="12.75"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20:36" ht="12.75"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20:36" ht="12.75"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20:36" ht="12.75"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20:36" ht="12.75"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20:36" ht="12.75"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20:36" ht="12.75"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20:36" ht="12.75"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20:36" ht="12.75"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20:36" ht="12.75"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20:36" ht="12.75"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20:36" ht="12.75"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20:36" ht="12.75"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20:36" ht="12.75"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20:36" ht="12.75"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20:36" ht="12.75"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20:36" ht="12.75"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20:36" ht="12.75"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20:36" ht="12.75"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20:36" ht="12.75"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20:36" ht="12.75"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20:36" ht="12.75"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20:36" ht="12.75"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20:36" ht="12.75"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20:36" ht="12.75"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20:36" ht="12.75"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20:36" ht="12.75"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20:36" ht="12.75"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20:36" ht="12.75"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20:36" ht="12.75"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20:36" ht="12.75"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20:36" ht="12.75"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20:36" ht="12.75"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20:36" ht="12.75"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20:36" ht="12.75"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20:36" ht="12.75"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20:36" ht="12.75"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20:36" ht="12.75"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20:36" ht="12.75"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20:36" ht="12.75"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20:36" ht="12.75"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20:36" ht="12.75"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20:36" ht="12.75"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20:36" ht="12.75"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20:36" ht="12.75"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20:36" ht="12.75"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20:36" ht="12.75"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20:36" ht="12.75"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20:36" ht="12.75"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20:36" ht="12.75"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20:36" ht="12.75"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20:36" ht="12.75"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20:36" ht="12.75"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20:36" ht="12.75"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20:36" ht="12.75"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20:36" ht="12.75"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20:36" ht="12.75"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20:36" ht="12.75"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20:36" ht="12.75"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20:36" ht="12.75"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20:36" ht="12.75"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20:36" ht="12.75"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20:36" ht="12.75"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20:36" ht="12.75"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20:36" ht="12.75"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20:36" ht="12.75"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20:36" ht="12.75"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20:36" ht="12.75"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20:36" ht="12.75"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20:36" ht="12.75"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20:36" ht="12.75"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20:36" ht="12.75"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20:36" ht="12.75"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20:36" ht="12.75"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20:36" ht="12.75"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20:36" ht="12.75"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20:36" ht="12.75"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20:36" ht="12.75"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20:36" ht="12.75"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20:36" ht="12.75"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20:36" ht="12.75"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20:36" ht="12.75"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20:36" ht="12.75"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20:36" ht="12.75"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20:36" ht="12.75"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20:36" ht="12.75"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20:36" ht="12.75"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20:36" ht="12.75"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20:36" ht="12.75"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20:36" ht="12.75"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20:36" ht="12.75"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20:36" ht="12.75"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20:36" ht="12.75"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20:36" ht="12.75"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20:36" ht="12.75"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20:36" ht="12.75"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20:36" ht="12.75"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20:36" ht="12.75"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20:36" ht="12.75"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20:36" ht="12.75"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20:36" ht="12.75"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20:36" ht="12.75"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20:36" ht="12.75"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20:36" ht="12.75"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20:36" ht="12.75"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20:36" ht="12.75"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20:36" ht="12.75"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20:36" ht="12.75"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20:36" ht="12.75"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20:36" ht="12.75"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20:36" ht="12.75"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20:36" ht="12.75"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20:36" ht="12.75"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20:36" ht="12.75"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20:36" ht="12.75"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20:36" ht="12.75"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20:36" ht="12.75"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20:36" ht="12.75"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20:36" ht="12.75"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20:36" ht="12.75"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20:36" ht="12.75"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20:36" ht="12.75"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20:36" ht="12.75"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20:36" ht="12.75"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20:36" ht="12.75"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20:36" ht="12.75"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20:36" ht="12.75"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20:36" ht="12.75"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20:36" ht="12.75"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20:36" ht="12.75"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20:36" ht="12.75"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20:36" ht="12.75"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20:36" ht="12.75"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20:36" ht="12.75"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20:36" ht="12.75"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20:36" ht="12.75"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20:36" ht="12.75"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20:36" ht="12.75"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20:36" ht="12.75"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20:36" ht="12.75"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20:36" ht="12.75"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20:36" ht="12.75"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20:36" ht="12.75"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20:36" ht="12.75"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20:36" ht="12.75"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20:36" ht="12.75"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20:36" ht="12.75"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20:36" ht="12.75"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20:36" ht="12.75"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20:36" ht="12.75"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20:36" ht="12.75"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20:36" ht="12.75"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20:36" ht="12.75"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20:36" ht="12.75"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20:36" ht="12.75"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20:36" ht="12.75"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20:36" ht="12.75"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20:36" ht="12.75"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20:36" ht="12.75"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20:36" ht="12.75"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20:36" ht="12.75"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20:36" ht="12.75"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20:36" ht="12.75"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20:36" ht="12.75"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20:36" ht="12.75"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20:36" ht="12.75"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20:36" ht="12.75"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20:36" ht="12.75"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20:36" ht="12.75"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20:36" ht="12.75"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20:36" ht="12.75"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20:36" ht="12.75"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20:36" ht="12.75"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20:36" ht="12.75"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20:36" ht="12.75"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20:36" ht="12.75"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20:36" ht="12.75"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20:36" ht="12.75"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20:36" ht="12.75"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20:36" ht="12.75"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20:36" ht="12.75"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20:36" ht="12.75"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20:36" ht="12.75"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20:36" ht="12.75"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20:36" ht="12.75"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20:36" ht="12.75"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20:36" ht="12.75"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20:36" ht="12.75"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20:36" ht="12.75"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20:36" ht="12.75"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20:36" ht="12.75"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20:36" ht="12.75"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20:36" ht="12.75"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20:36" ht="12.75"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20:36" ht="12.75"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20:36" ht="12.75"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20:36" ht="12.75"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20:36" ht="12.75"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20:36" ht="12.75"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20:36" ht="12.75"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20:36" ht="12.75"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20:36" ht="12.75"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20:36" ht="12.75"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20:36" ht="12.75"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20:36" ht="12.75"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20:36" ht="12.75"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20:36" ht="12.75"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20:36" ht="12.75"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20:36" ht="12.75"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20:36" ht="12.75"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20:36" ht="12.75"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20:36" ht="12.75"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20:36" ht="12.75"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20:36" ht="12.75"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20:36" ht="12.75"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20:36" ht="12.75"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20:36" ht="12.75"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20:36" ht="12.75"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20:36" ht="12.75"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20:36" ht="12.75"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20:36" ht="12.75"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20:36" ht="12.75"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20:36" ht="12.75"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20:36" ht="12.75"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20:36" ht="12.75"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20:36" ht="12.75"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20:36" ht="12.75"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20:36" ht="12.75"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20:36" ht="12.75"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20:36" ht="12.75"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20:36" ht="12.75"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20:36" ht="12.75"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20:36" ht="12.75"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20:36" ht="12.75"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20:36" ht="12.75"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20:36" ht="12.75"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20:36" ht="12.75"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20:36" ht="12.75"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20:36" ht="12.75"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20:36" ht="12.75"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20:36" ht="12.75"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20:36" ht="12.75"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20:36" ht="12.75"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20:36" ht="12.75"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20:36" ht="12.75"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20:36" ht="12.75"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20:36" ht="12.75"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20:36" ht="12.75"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20:36" ht="12.75"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20:36" ht="12.75"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20:36" ht="12.75"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20:36" ht="12.75"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20:36" ht="12.75"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20:36" ht="12.75"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20:36" ht="12.75"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20:36" ht="12.75"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20:36" ht="12.75"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20:36" ht="12.75"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20:36" ht="12.75"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20:36" ht="12.75"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20:36" ht="12.75"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20:36" ht="12.75"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20:36" ht="12.75"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20:36" ht="12.75"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20:36" ht="12.75"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20:36" ht="12.75"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20:36" ht="12.75"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20:36" ht="12.75"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20:36" ht="12.75"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20:36" ht="12.75"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20:36" ht="12.75"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20:36" ht="12.75"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20:36" ht="12.75"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20:36" ht="12.75"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20:36" ht="12.75"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20:36" ht="12.75"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20:36" ht="12.75"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20:36" ht="12.75"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20:36" ht="12.75"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20:36" ht="12.75"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20:36" ht="12.75"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20:36" ht="12.75"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20:36" ht="12.75"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20:36" ht="12.75"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20:36" ht="12.75"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20:36" ht="12.75"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20:36" ht="12.75"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20:36" ht="12.75"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20:36" ht="12.75"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20:36" ht="12.75"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20:36" ht="12.75"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20:36" ht="12.75"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20:36" ht="12.75"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20:36" ht="12.75"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20:36" ht="12.75"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20:36" ht="12.75"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20:36" ht="12.75"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20:36" ht="12.75"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20:36" ht="12.75"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20:36" ht="12.75"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20:36" ht="12.75"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20:36" ht="12.75"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20:36" ht="12.75"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20:36" ht="12.75"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20:36" ht="12.75"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20:36" ht="12.75"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20:36" ht="12.75"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20:36" ht="12.75"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20:36" ht="12.75"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20:36" ht="12.75"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20:36" ht="12.75"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20:36" ht="12.75"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20:36" ht="12.75"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20:36" ht="12.75"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20:36" ht="12.75"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20:36" ht="12.75"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20:36" ht="12.75"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20:36" ht="12.75"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20:36" ht="12.75"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20:36" ht="12.75"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20:36" ht="12.75"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20:36" ht="12.75"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20:36" ht="12.75"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20:36" ht="12.75"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20:36" ht="12.75"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20:36" ht="12.75"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20:36" ht="12.75"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20:36" ht="12.75"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20:36" ht="12.75"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20:36" ht="12.75"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20:36" ht="12.75"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20:36" ht="12.75"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20:36" ht="12.75"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20:36" ht="12.75"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20:36" ht="12.75"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20:36" ht="12.75"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20:36" ht="12.75"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20:36" ht="12.75"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20:36" ht="12.75"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20:36" ht="12.75"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20:36" ht="12.75"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20:36" ht="12.75"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20:36" ht="12.75"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20:36" ht="12.75"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20:36" ht="12.75"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20:36" ht="12.75"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20:36" ht="12.75"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20:36" ht="12.75"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20:36" ht="12.75"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20:36" ht="12.75"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20:36" ht="12.75"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20:36" ht="12.75"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20:36" ht="12.75"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20:36" ht="12.75"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20:36" ht="12.75"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20:36" ht="12.75"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20:36" ht="12.75"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20:36" ht="12.75"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20:36" ht="12.75"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20:36" ht="12.75"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20:36" ht="12.75"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20:36" ht="12.75"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20:36" ht="12.75"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20:36" ht="12.75"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</sheetData>
  <sheetProtection password="A361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Saro Alioto</dc:creator>
  <cp:keywords/>
  <dc:description/>
  <cp:lastModifiedBy>Saro</cp:lastModifiedBy>
  <cp:lastPrinted>2006-03-22T06:32:12Z</cp:lastPrinted>
  <dcterms:created xsi:type="dcterms:W3CDTF">2003-12-26T13:00:19Z</dcterms:created>
  <dcterms:modified xsi:type="dcterms:W3CDTF">2006-03-22T14:49:46Z</dcterms:modified>
  <cp:category/>
  <cp:version/>
  <cp:contentType/>
  <cp:contentStatus/>
</cp:coreProperties>
</file>